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utz\Downloads\"/>
    </mc:Choice>
  </mc:AlternateContent>
  <xr:revisionPtr revIDLastSave="0" documentId="13_ncr:1_{7ABAC67C-74A8-487E-A3D7-79754915FF19}" xr6:coauthVersionLast="47" xr6:coauthVersionMax="47" xr10:uidLastSave="{00000000-0000-0000-0000-000000000000}"/>
  <bookViews>
    <workbookView xWindow="-16545" yWindow="2985" windowWidth="21615" windowHeight="114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E7" i="1"/>
  <c r="E10" i="1"/>
  <c r="E9" i="1"/>
  <c r="E8" i="1"/>
  <c r="E4" i="1"/>
  <c r="D4" i="1" l="1"/>
  <c r="D5" i="1"/>
  <c r="E6" i="1"/>
  <c r="E5" i="1"/>
  <c r="E11" i="1" s="1"/>
  <c r="D9" i="1" l="1"/>
  <c r="D8" i="1"/>
  <c r="D6" i="1"/>
  <c r="D7" i="1"/>
  <c r="D10" i="1"/>
  <c r="D11" i="1" l="1"/>
</calcChain>
</file>

<file path=xl/sharedStrings.xml><?xml version="1.0" encoding="utf-8"?>
<sst xmlns="http://schemas.openxmlformats.org/spreadsheetml/2006/main" count="17" uniqueCount="17">
  <si>
    <t>Mill Levy</t>
  </si>
  <si>
    <t>Percentage</t>
  </si>
  <si>
    <t xml:space="preserve">Dollar Amount </t>
  </si>
  <si>
    <t>PROPERTY VALUE:</t>
  </si>
  <si>
    <t xml:space="preserve">Local Governments Collecting Property Taxes </t>
  </si>
  <si>
    <t xml:space="preserve">Westerly Community - Residential Property Tax Calculator </t>
  </si>
  <si>
    <t>Property Value Assessed by Weld County Assesor Every Odd Year - Input  Value Above to Calculate</t>
  </si>
  <si>
    <t>Weld County</t>
  </si>
  <si>
    <t>Erie Town</t>
  </si>
  <si>
    <t>High Plains Library</t>
  </si>
  <si>
    <t>Westerly Metropolitan District No. 1</t>
  </si>
  <si>
    <t>School District RE1J-Longmont</t>
  </si>
  <si>
    <t>Northern Colorado Water (NCW)</t>
  </si>
  <si>
    <t>Mountain View Fire Protect Dsitrict</t>
  </si>
  <si>
    <t>More Information on Property Value Assesment by County -  https://www.weldgov.com/Government/Departments/Assessor</t>
  </si>
  <si>
    <t>More Information on Property Tax Collections by County - https://www.weldgov.com/Government/Departments/Treasurer-Public-Trustee</t>
  </si>
  <si>
    <t>Total Property Taxes Based on Property Value &amp; Residential Assesment Rate of 6.95%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</si>
</sst>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color rgb="FF3F3F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13" applyNumberFormat="0" applyAlignment="0" applyProtection="0"/>
    <xf numFmtId="0" fontId="4" fillId="3" borderId="14" applyNumberFormat="0" applyAlignment="0" applyProtection="0"/>
    <xf numFmtId="0" fontId="6" fillId="4" borderId="18" applyNumberFormat="0" applyAlignment="0" applyProtection="0"/>
    <xf numFmtId="0" fontId="7" fillId="4" borderId="14" applyNumberFormat="0" applyAlignment="0" applyProtection="0"/>
    <xf numFmtId="0" fontId="1" fillId="5" borderId="19" applyNumberFormat="0" applyFont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0" xfId="0" applyBorder="1" applyAlignment="1">
      <alignment horizontal="left" indent="1"/>
    </xf>
    <xf numFmtId="44" fontId="0" fillId="0" borderId="11" xfId="1" applyFont="1" applyBorder="1"/>
    <xf numFmtId="10" fontId="0" fillId="0" borderId="4" xfId="2" applyNumberFormat="1" applyFont="1" applyBorder="1"/>
    <xf numFmtId="0" fontId="0" fillId="0" borderId="15" xfId="0" applyBorder="1" applyAlignment="1">
      <alignment horizontal="left" indent="1"/>
    </xf>
    <xf numFmtId="44" fontId="0" fillId="0" borderId="17" xfId="1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0" fillId="0" borderId="16" xfId="2" applyNumberFormat="1" applyFont="1" applyBorder="1"/>
    <xf numFmtId="0" fontId="3" fillId="2" borderId="9" xfId="3" applyBorder="1"/>
    <xf numFmtId="6" fontId="4" fillId="3" borderId="24" xfId="4" applyNumberFormat="1" applyBorder="1" applyAlignment="1" applyProtection="1">
      <protection locked="0"/>
    </xf>
    <xf numFmtId="0" fontId="6" fillId="4" borderId="25" xfId="5" applyBorder="1" applyAlignment="1">
      <alignment horizontal="right" indent="1"/>
    </xf>
    <xf numFmtId="10" fontId="7" fillId="4" borderId="26" xfId="6" applyNumberFormat="1" applyBorder="1"/>
    <xf numFmtId="44" fontId="7" fillId="4" borderId="27" xfId="6" applyNumberFormat="1" applyBorder="1"/>
    <xf numFmtId="0" fontId="2" fillId="0" borderId="5" xfId="0" applyFont="1" applyBorder="1" applyAlignment="1">
      <alignment horizontal="left"/>
    </xf>
    <xf numFmtId="164" fontId="0" fillId="0" borderId="4" xfId="0" applyNumberFormat="1" applyBorder="1"/>
    <xf numFmtId="164" fontId="0" fillId="0" borderId="16" xfId="0" applyNumberFormat="1" applyBorder="1"/>
    <xf numFmtId="0" fontId="0" fillId="0" borderId="28" xfId="0" applyBorder="1" applyAlignment="1">
      <alignment horizontal="left" indent="1"/>
    </xf>
    <xf numFmtId="164" fontId="0" fillId="0" borderId="29" xfId="0" applyNumberFormat="1" applyBorder="1"/>
    <xf numFmtId="10" fontId="0" fillId="0" borderId="29" xfId="2" applyNumberFormat="1" applyFont="1" applyBorder="1"/>
    <xf numFmtId="44" fontId="0" fillId="0" borderId="30" xfId="1" applyFont="1" applyBorder="1"/>
    <xf numFmtId="164" fontId="7" fillId="4" borderId="26" xfId="6" applyNumberFormat="1" applyBorder="1"/>
    <xf numFmtId="0" fontId="8" fillId="0" borderId="1" xfId="8" applyBorder="1" applyAlignment="1">
      <alignment horizontal="center"/>
    </xf>
    <xf numFmtId="0" fontId="8" fillId="0" borderId="2" xfId="8" applyBorder="1" applyAlignment="1">
      <alignment horizontal="center"/>
    </xf>
    <xf numFmtId="0" fontId="8" fillId="0" borderId="3" xfId="8" applyBorder="1" applyAlignment="1">
      <alignment horizontal="center"/>
    </xf>
    <xf numFmtId="0" fontId="9" fillId="5" borderId="20" xfId="7" applyFont="1" applyBorder="1" applyAlignment="1">
      <alignment horizontal="right"/>
    </xf>
    <xf numFmtId="0" fontId="5" fillId="5" borderId="21" xfId="7" applyFont="1" applyBorder="1" applyAlignment="1">
      <alignment horizontal="right"/>
    </xf>
    <xf numFmtId="0" fontId="5" fillId="5" borderId="22" xfId="7" applyFont="1" applyBorder="1" applyAlignment="1">
      <alignment horizontal="right"/>
    </xf>
    <xf numFmtId="0" fontId="5" fillId="5" borderId="23" xfId="7" applyFont="1" applyBorder="1" applyAlignment="1">
      <alignment horizontal="right"/>
    </xf>
    <xf numFmtId="0" fontId="8" fillId="0" borderId="9" xfId="8" applyBorder="1" applyAlignment="1">
      <alignment horizontal="center"/>
    </xf>
    <xf numFmtId="0" fontId="8" fillId="0" borderId="12" xfId="8" applyBorder="1" applyAlignment="1">
      <alignment horizontal="center"/>
    </xf>
    <xf numFmtId="0" fontId="8" fillId="0" borderId="8" xfId="8" applyBorder="1" applyAlignment="1">
      <alignment horizontal="center"/>
    </xf>
  </cellXfs>
  <cellStyles count="9">
    <cellStyle name="Calculation" xfId="6" builtinId="22"/>
    <cellStyle name="Check Cell" xfId="3" builtinId="23"/>
    <cellStyle name="Currency" xfId="1" builtinId="4"/>
    <cellStyle name="Explanatory Text" xfId="8" builtinId="53"/>
    <cellStyle name="Input" xfId="4" builtinId="20"/>
    <cellStyle name="Normal" xfId="0" builtinId="0"/>
    <cellStyle name="Note" xfId="7" builtinId="10"/>
    <cellStyle name="Output" xfId="5" builtinId="2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13"/>
  <sheetViews>
    <sheetView tabSelected="1" workbookViewId="0">
      <selection activeCell="E11" sqref="E11"/>
    </sheetView>
  </sheetViews>
  <sheetFormatPr defaultRowHeight="15" x14ac:dyDescent="0.25"/>
  <cols>
    <col min="1" max="1" width="3.140625" customWidth="1"/>
    <col min="2" max="2" width="83" customWidth="1"/>
    <col min="3" max="3" width="12.7109375" bestFit="1" customWidth="1"/>
    <col min="4" max="4" width="12.140625" bestFit="1" customWidth="1"/>
    <col min="5" max="5" width="14" bestFit="1" customWidth="1"/>
  </cols>
  <sheetData>
    <row r="1" spans="2:5" ht="15.75" thickBot="1" x14ac:dyDescent="0.3">
      <c r="B1" s="9" t="s">
        <v>5</v>
      </c>
      <c r="C1" s="28" t="s">
        <v>3</v>
      </c>
      <c r="D1" s="28"/>
      <c r="E1" s="10">
        <v>500000</v>
      </c>
    </row>
    <row r="2" spans="2:5" ht="15.75" thickBot="1" x14ac:dyDescent="0.3">
      <c r="B2" s="25" t="s">
        <v>6</v>
      </c>
      <c r="C2" s="26"/>
      <c r="D2" s="26"/>
      <c r="E2" s="27"/>
    </row>
    <row r="3" spans="2:5" ht="15.75" thickBot="1" x14ac:dyDescent="0.3">
      <c r="B3" s="14" t="s">
        <v>4</v>
      </c>
      <c r="C3" s="6" t="s">
        <v>0</v>
      </c>
      <c r="D3" s="6" t="s">
        <v>1</v>
      </c>
      <c r="E3" s="7" t="s">
        <v>2</v>
      </c>
    </row>
    <row r="4" spans="2:5" x14ac:dyDescent="0.25">
      <c r="B4" s="17" t="s">
        <v>7</v>
      </c>
      <c r="C4" s="18">
        <v>15.038</v>
      </c>
      <c r="D4" s="19">
        <f t="shared" ref="D4:D10" si="0">C4/$C$11</f>
        <v>8.7045612410280165E-2</v>
      </c>
      <c r="E4" s="20">
        <f>((E1*0.0715)/1000)*C4</f>
        <v>537.60850000000005</v>
      </c>
    </row>
    <row r="5" spans="2:5" x14ac:dyDescent="0.25">
      <c r="B5" s="1" t="s">
        <v>11</v>
      </c>
      <c r="C5" s="15">
        <v>58.384999999999998</v>
      </c>
      <c r="D5" s="3">
        <f t="shared" si="0"/>
        <v>0.33795438758971985</v>
      </c>
      <c r="E5" s="2">
        <f>((E1*0.0715)/1000)*C5</f>
        <v>2087.2637500000001</v>
      </c>
    </row>
    <row r="6" spans="2:5" x14ac:dyDescent="0.25">
      <c r="B6" s="1" t="s">
        <v>12</v>
      </c>
      <c r="C6" s="15">
        <v>1</v>
      </c>
      <c r="D6" s="3">
        <f t="shared" si="0"/>
        <v>5.788376939106275E-3</v>
      </c>
      <c r="E6" s="2">
        <f>((E1*0.0715)/1000)*C6</f>
        <v>35.75</v>
      </c>
    </row>
    <row r="7" spans="2:5" x14ac:dyDescent="0.25">
      <c r="B7" s="4" t="s">
        <v>8</v>
      </c>
      <c r="C7" s="16">
        <v>13.909000000000001</v>
      </c>
      <c r="D7" s="8">
        <f t="shared" si="0"/>
        <v>8.0510534846029186E-2</v>
      </c>
      <c r="E7" s="5">
        <f>((E1*0.0715)/1000)*C7</f>
        <v>497.24675000000002</v>
      </c>
    </row>
    <row r="8" spans="2:5" x14ac:dyDescent="0.25">
      <c r="B8" s="1" t="s">
        <v>13</v>
      </c>
      <c r="C8" s="15">
        <v>16.247</v>
      </c>
      <c r="D8" s="3">
        <f t="shared" si="0"/>
        <v>9.4043760129659648E-2</v>
      </c>
      <c r="E8" s="2">
        <f>((E1*0.0715)/1000)*C8</f>
        <v>580.83024999999998</v>
      </c>
    </row>
    <row r="9" spans="2:5" x14ac:dyDescent="0.25">
      <c r="B9" s="1" t="s">
        <v>9</v>
      </c>
      <c r="C9" s="15">
        <v>3.181</v>
      </c>
      <c r="D9" s="3">
        <f t="shared" si="0"/>
        <v>1.841282704329706E-2</v>
      </c>
      <c r="E9" s="2">
        <f>((E1*0.0715)/1000)*C9</f>
        <v>113.72075</v>
      </c>
    </row>
    <row r="10" spans="2:5" ht="15.75" thickBot="1" x14ac:dyDescent="0.3">
      <c r="B10" s="1" t="s">
        <v>10</v>
      </c>
      <c r="C10" s="15">
        <v>65</v>
      </c>
      <c r="D10" s="3">
        <f t="shared" si="0"/>
        <v>0.37624450104190788</v>
      </c>
      <c r="E10" s="2">
        <f>((E1*0.0715)/1000)*C10</f>
        <v>2323.75</v>
      </c>
    </row>
    <row r="11" spans="2:5" ht="15.75" thickBot="1" x14ac:dyDescent="0.3">
      <c r="B11" s="11" t="s">
        <v>16</v>
      </c>
      <c r="C11" s="21">
        <f>SUM(C4:C10)</f>
        <v>172.76</v>
      </c>
      <c r="D11" s="12">
        <f>SUM(D4:D10)</f>
        <v>1</v>
      </c>
      <c r="E11" s="13">
        <f>SUM(E4:E10)</f>
        <v>6176.17</v>
      </c>
    </row>
    <row r="12" spans="2:5" x14ac:dyDescent="0.25">
      <c r="B12" s="29" t="s">
        <v>14</v>
      </c>
      <c r="C12" s="30"/>
      <c r="D12" s="30"/>
      <c r="E12" s="31"/>
    </row>
    <row r="13" spans="2:5" ht="15.75" thickBot="1" x14ac:dyDescent="0.3">
      <c r="B13" s="22" t="s">
        <v>15</v>
      </c>
      <c r="C13" s="23"/>
      <c r="D13" s="23"/>
      <c r="E13" s="24"/>
    </row>
  </sheetData>
  <mergeCells count="4">
    <mergeCell ref="B13:E13"/>
    <mergeCell ref="B2:E2"/>
    <mergeCell ref="C1:D1"/>
    <mergeCell ref="B12:E12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 Myers</dc:creator>
  <cp:lastModifiedBy>Erin K. Stutz</cp:lastModifiedBy>
  <cp:lastPrinted>2020-04-07T17:07:07Z</cp:lastPrinted>
  <dcterms:created xsi:type="dcterms:W3CDTF">2017-08-29T19:21:44Z</dcterms:created>
  <dcterms:modified xsi:type="dcterms:W3CDTF">2023-03-07T16:31:28Z</dcterms:modified>
</cp:coreProperties>
</file>